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ever\2024\"/>
    </mc:Choice>
  </mc:AlternateContent>
  <xr:revisionPtr revIDLastSave="0" documentId="13_ncr:1_{669F3461-A53D-40FA-89F4-4F4DAA320EB3}" xr6:coauthVersionLast="36" xr6:coauthVersionMax="36" xr10:uidLastSave="{00000000-0000-0000-0000-000000000000}"/>
  <bookViews>
    <workbookView xWindow="240" yWindow="75" windowWidth="23955" windowHeight="10305" xr2:uid="{00000000-000D-0000-FFFF-FFFF00000000}"/>
  </bookViews>
  <sheets>
    <sheet name="380-007" sheetId="4" r:id="rId1"/>
  </sheets>
  <definedNames>
    <definedName name="_xlnm.Print_Area" localSheetId="0">'380-007'!$A$1:$F$47</definedName>
  </definedNames>
  <calcPr calcId="191029"/>
</workbook>
</file>

<file path=xl/calcChain.xml><?xml version="1.0" encoding="utf-8"?>
<calcChain xmlns="http://schemas.openxmlformats.org/spreadsheetml/2006/main">
  <c r="F47" i="4" l="1"/>
  <c r="F46" i="4"/>
  <c r="F45" i="4"/>
  <c r="F43" i="4" l="1"/>
  <c r="F42" i="4"/>
  <c r="F38" i="4"/>
  <c r="F39" i="4"/>
  <c r="F40" i="4" s="1"/>
  <c r="F19" i="4"/>
  <c r="F11" i="4" l="1"/>
  <c r="F12" i="4"/>
  <c r="F13" i="4" s="1"/>
  <c r="F6" i="4"/>
  <c r="F7" i="4" s="1"/>
  <c r="F34" i="4" l="1"/>
  <c r="F33" i="4"/>
  <c r="F29" i="4"/>
  <c r="F28" i="4"/>
  <c r="F30" i="4" s="1"/>
  <c r="F23" i="4"/>
  <c r="F24" i="4" s="1"/>
  <c r="F20" i="4"/>
  <c r="F18" i="4"/>
  <c r="F17" i="4"/>
  <c r="F16" i="4"/>
  <c r="F35" i="4" l="1"/>
  <c r="F21" i="4"/>
</calcChain>
</file>

<file path=xl/sharedStrings.xml><?xml version="1.0" encoding="utf-8"?>
<sst xmlns="http://schemas.openxmlformats.org/spreadsheetml/2006/main" count="78" uniqueCount="67">
  <si>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</si>
  <si>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</si>
  <si>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</si>
  <si>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</si>
  <si>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</si>
  <si>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</si>
  <si>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</si>
  <si>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</si>
  <si>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</si>
  <si>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</si>
  <si>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</si>
  <si>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</si>
  <si>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</si>
  <si>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</si>
  <si>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</si>
  <si>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</si>
  <si>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Stanovení válcové a krychelné pevnosti, koncování vývrtů, sádrování, rozdrcení vzorků v lisu (vývrt)</t>
  </si>
  <si>
    <t>II/379 Svinošice, most 379-016 přes místní komunikaci</t>
  </si>
  <si>
    <t>Jednání, kalkulace, administrativa</t>
  </si>
  <si>
    <t>DIAGNOSTICKÝ PRŮZKUM</t>
  </si>
  <si>
    <t>Přípravné práce a zajištění podkladů</t>
  </si>
  <si>
    <t>2.1</t>
  </si>
  <si>
    <t>Příprava a řízení průzkumu a zkoušek</t>
  </si>
  <si>
    <t>minimální rozsah - paušál</t>
  </si>
  <si>
    <t>Sestavení záznamů, vyhodnocení zkoušek, náčrtky, zhotovení fotodokumentace</t>
  </si>
  <si>
    <t>2.1.1</t>
  </si>
  <si>
    <t>2.1.2</t>
  </si>
  <si>
    <t>Cena celkem za položku 1</t>
  </si>
  <si>
    <t>Cena celkem za položku 2.1</t>
  </si>
  <si>
    <t>2.3</t>
  </si>
  <si>
    <t>Odběr vzorků průměr 100mm nebo 50 mm dle ČSN  ( vývrt): opěry, křídla, ÚP opěr, 2x průvrt každou opěrou délky cca 2 m celkem 4 bm</t>
  </si>
  <si>
    <t>bm</t>
  </si>
  <si>
    <t>2.3.1</t>
  </si>
  <si>
    <t>2.3.2</t>
  </si>
  <si>
    <t>2.3.5</t>
  </si>
  <si>
    <t>2.3.7</t>
  </si>
  <si>
    <t>Vyhodnocení zkoušek - 4 a více vzorků</t>
  </si>
  <si>
    <t>2.3.8</t>
  </si>
  <si>
    <t>Cena celkem za položku 2.3</t>
  </si>
  <si>
    <t>2.4</t>
  </si>
  <si>
    <r>
      <rPr>
        <b/>
        <sz val="11"/>
        <color theme="1"/>
        <rFont val="Calibri"/>
        <family val="2"/>
        <charset val="238"/>
        <scheme val="minor"/>
      </rPr>
      <t xml:space="preserve">Odtrhové zkoušky (Pevnost povrchových vrstev betonu v tahu): </t>
    </r>
    <r>
      <rPr>
        <sz val="11"/>
        <color theme="1"/>
        <rFont val="Calibri"/>
        <family val="2"/>
        <charset val="238"/>
        <scheme val="minor"/>
      </rPr>
      <t>opěry 4, křídla 8, celkem zkoušených míst 12</t>
    </r>
  </si>
  <si>
    <t>Cena celkem za položku 2.4</t>
  </si>
  <si>
    <t>ZPŘÍSTUPNĚNÍ KONSTRUKCE</t>
  </si>
  <si>
    <t>Lešení</t>
  </si>
  <si>
    <t>3.1</t>
  </si>
  <si>
    <t>3.1.1</t>
  </si>
  <si>
    <t>3.1.2</t>
  </si>
  <si>
    <t>Stavba a přestavba lešení, rovný, pevný terén, sucho</t>
  </si>
  <si>
    <t>Cena celkem za položku 3.1</t>
  </si>
  <si>
    <t>3.2</t>
  </si>
  <si>
    <t>3.2.2</t>
  </si>
  <si>
    <t>3.2.3</t>
  </si>
  <si>
    <t>Dopravní kužely ks/den</t>
  </si>
  <si>
    <t>Světelný blikající kužel ks/den</t>
  </si>
  <si>
    <t>ks/den</t>
  </si>
  <si>
    <t>Cena celkem za položku 3.2</t>
  </si>
  <si>
    <t>osobní vozidlo</t>
  </si>
  <si>
    <t>4.1</t>
  </si>
  <si>
    <t>4.2</t>
  </si>
  <si>
    <t>technologické vozidlo</t>
  </si>
  <si>
    <t>km</t>
  </si>
  <si>
    <t>Cena celkem za položku 4</t>
  </si>
  <si>
    <t>REPROGRAFIE</t>
  </si>
  <si>
    <t>Cena celkem za položku 6</t>
  </si>
  <si>
    <t>1.3</t>
  </si>
  <si>
    <t>MIMOŘÁDNÁ PROHLÍDKA MOSTU včetně zápisu do BMS</t>
  </si>
  <si>
    <t>Cena celkem za položku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</si>
</sst>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2" xfId="0" applyFont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/>
    <xf numFmtId="4" fontId="1" fillId="0" borderId="1" xfId="0" applyNumberFormat="1" applyFont="1" applyFill="1" applyBorder="1"/>
    <xf numFmtId="4" fontId="1" fillId="0" borderId="1" xfId="0" applyNumberFormat="1" applyFont="1" applyBorder="1"/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1" fillId="0" borderId="0" xfId="0" applyNumberFormat="1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zoomScaleNormal="100" workbookViewId="0"/>
  </sheetViews>
  <sheetFormatPr defaultRowHeight="15" x14ac:dyDescent="0.25"/>
  <cols>
    <col min="1" max="1" width="5.7109375" style="14" customWidth="1"/>
    <col min="2" max="2" width="56.42578125" customWidth="1"/>
    <col min="4" max="4" width="14" customWidth="1"/>
    <col min="5" max="5" width="14.42578125" customWidth="1"/>
    <col min="6" max="6" width="14.7109375" customWidth="1"/>
  </cols>
  <sheetData>
    <row r="1" spans="1:6" x14ac:dyDescent="0.25">
      <c r="A1" s="14" t="s">
        <v>15</v>
      </c>
    </row>
    <row r="2" spans="1:6" x14ac:dyDescent="0.25">
      <c r="A2" s="15" t="s">
        <v>17</v>
      </c>
      <c r="F2" s="8"/>
    </row>
    <row r="4" spans="1:6" ht="45" x14ac:dyDescent="0.25">
      <c r="A4" s="19"/>
      <c r="B4" s="4" t="s">
        <v>0</v>
      </c>
      <c r="C4" s="4" t="s">
        <v>1</v>
      </c>
      <c r="D4" s="5" t="s">
        <v>2</v>
      </c>
      <c r="E4" s="4" t="s">
        <v>3</v>
      </c>
      <c r="F4" s="5" t="s">
        <v>4</v>
      </c>
    </row>
    <row r="5" spans="1:6" x14ac:dyDescent="0.25">
      <c r="A5" s="19">
        <v>1</v>
      </c>
      <c r="B5" s="9" t="s">
        <v>20</v>
      </c>
      <c r="C5" s="13"/>
      <c r="D5" s="13"/>
      <c r="E5" s="13"/>
      <c r="F5" s="13"/>
    </row>
    <row r="6" spans="1:6" x14ac:dyDescent="0.25">
      <c r="A6" s="20" t="s">
        <v>64</v>
      </c>
      <c r="B6" s="10" t="s">
        <v>18</v>
      </c>
      <c r="C6" s="11" t="s">
        <v>5</v>
      </c>
      <c r="D6" s="12"/>
      <c r="E6" s="12">
        <v>4</v>
      </c>
      <c r="F6" s="12">
        <f>SUM(D6*E6)</f>
        <v>0</v>
      </c>
    </row>
    <row r="7" spans="1:6" ht="15" customHeight="1" x14ac:dyDescent="0.25">
      <c r="A7" s="19"/>
      <c r="B7" s="9" t="s">
        <v>27</v>
      </c>
      <c r="C7" s="11"/>
      <c r="D7" s="12"/>
      <c r="E7" s="12"/>
      <c r="F7" s="17">
        <f>F6</f>
        <v>0</v>
      </c>
    </row>
    <row r="8" spans="1:6" ht="15" customHeight="1" x14ac:dyDescent="0.25">
      <c r="A8" s="19"/>
      <c r="B8" s="9"/>
      <c r="C8" s="11"/>
      <c r="D8" s="12"/>
      <c r="E8" s="12"/>
      <c r="F8" s="17"/>
    </row>
    <row r="9" spans="1:6" x14ac:dyDescent="0.25">
      <c r="A9" s="19">
        <v>2</v>
      </c>
      <c r="B9" s="9" t="s">
        <v>19</v>
      </c>
      <c r="C9" s="11"/>
      <c r="D9" s="12"/>
      <c r="E9" s="12"/>
      <c r="F9" s="12"/>
    </row>
    <row r="10" spans="1:6" x14ac:dyDescent="0.25">
      <c r="A10" s="20" t="s">
        <v>21</v>
      </c>
      <c r="B10" s="4" t="s">
        <v>22</v>
      </c>
      <c r="C10" s="3"/>
      <c r="D10" s="6"/>
      <c r="E10" s="6"/>
      <c r="F10" s="6"/>
    </row>
    <row r="11" spans="1:6" x14ac:dyDescent="0.25">
      <c r="A11" s="20" t="s">
        <v>25</v>
      </c>
      <c r="B11" s="16" t="s">
        <v>23</v>
      </c>
      <c r="C11" s="11" t="s">
        <v>5</v>
      </c>
      <c r="D11" s="12"/>
      <c r="E11" s="12">
        <v>4</v>
      </c>
      <c r="F11" s="12">
        <f>SUM(J10)</f>
        <v>0</v>
      </c>
    </row>
    <row r="12" spans="1:6" ht="32.25" customHeight="1" x14ac:dyDescent="0.25">
      <c r="A12" s="20" t="s">
        <v>26</v>
      </c>
      <c r="B12" s="2" t="s">
        <v>24</v>
      </c>
      <c r="C12" s="3" t="s">
        <v>6</v>
      </c>
      <c r="D12" s="6"/>
      <c r="E12" s="6">
        <v>12</v>
      </c>
      <c r="F12" s="6">
        <f t="shared" ref="F12" si="0">SUM(D12*E12)</f>
        <v>0</v>
      </c>
    </row>
    <row r="13" spans="1:6" ht="15" customHeight="1" x14ac:dyDescent="0.25">
      <c r="A13" s="20"/>
      <c r="B13" s="9" t="s">
        <v>28</v>
      </c>
      <c r="C13" s="3"/>
      <c r="D13" s="6"/>
      <c r="E13" s="6"/>
      <c r="F13" s="18">
        <f>F11+F12</f>
        <v>0</v>
      </c>
    </row>
    <row r="14" spans="1:6" ht="15" customHeight="1" x14ac:dyDescent="0.25">
      <c r="A14" s="20"/>
      <c r="B14" s="9"/>
      <c r="C14" s="3"/>
      <c r="D14" s="6"/>
      <c r="E14" s="6"/>
      <c r="F14" s="18"/>
    </row>
    <row r="15" spans="1:6" x14ac:dyDescent="0.25">
      <c r="A15" s="20" t="s">
        <v>29</v>
      </c>
      <c r="B15" s="4" t="s">
        <v>7</v>
      </c>
      <c r="C15" s="3"/>
      <c r="D15" s="6"/>
      <c r="E15" s="6"/>
      <c r="F15" s="6"/>
    </row>
    <row r="16" spans="1:6" ht="45" customHeight="1" x14ac:dyDescent="0.25">
      <c r="A16" s="20" t="s">
        <v>32</v>
      </c>
      <c r="B16" s="2" t="s">
        <v>30</v>
      </c>
      <c r="C16" s="3" t="s">
        <v>31</v>
      </c>
      <c r="D16" s="6"/>
      <c r="E16" s="6">
        <v>4</v>
      </c>
      <c r="F16" s="6">
        <f t="shared" ref="F16:F39" si="1">SUM(D16*E16)</f>
        <v>0</v>
      </c>
    </row>
    <row r="17" spans="1:6" x14ac:dyDescent="0.25">
      <c r="A17" s="20" t="s">
        <v>33</v>
      </c>
      <c r="B17" s="1" t="s">
        <v>8</v>
      </c>
      <c r="C17" s="3" t="s">
        <v>31</v>
      </c>
      <c r="D17" s="6"/>
      <c r="E17" s="6">
        <v>4</v>
      </c>
      <c r="F17" s="6">
        <f t="shared" si="1"/>
        <v>0</v>
      </c>
    </row>
    <row r="18" spans="1:6" ht="32.450000000000003" customHeight="1" x14ac:dyDescent="0.25">
      <c r="A18" s="20" t="s">
        <v>34</v>
      </c>
      <c r="B18" s="2" t="s">
        <v>16</v>
      </c>
      <c r="C18" s="3" t="s">
        <v>6</v>
      </c>
      <c r="D18" s="6"/>
      <c r="E18" s="6">
        <v>6</v>
      </c>
      <c r="F18" s="6">
        <f t="shared" si="1"/>
        <v>0</v>
      </c>
    </row>
    <row r="19" spans="1:6" x14ac:dyDescent="0.25">
      <c r="A19" s="20" t="s">
        <v>35</v>
      </c>
      <c r="B19" s="1" t="s">
        <v>36</v>
      </c>
      <c r="C19" s="3" t="s">
        <v>6</v>
      </c>
      <c r="D19" s="6"/>
      <c r="E19" s="6">
        <v>6</v>
      </c>
      <c r="F19" s="6">
        <f t="shared" ref="F19" si="2">SUM(D19*E19)</f>
        <v>0</v>
      </c>
    </row>
    <row r="20" spans="1:6" x14ac:dyDescent="0.25">
      <c r="A20" s="20" t="s">
        <v>37</v>
      </c>
      <c r="B20" s="2" t="s">
        <v>9</v>
      </c>
      <c r="C20" s="3" t="s">
        <v>6</v>
      </c>
      <c r="D20" s="6"/>
      <c r="E20" s="6">
        <v>1</v>
      </c>
      <c r="F20" s="6">
        <f t="shared" si="1"/>
        <v>0</v>
      </c>
    </row>
    <row r="21" spans="1:6" x14ac:dyDescent="0.25">
      <c r="A21" s="20"/>
      <c r="B21" s="9" t="s">
        <v>38</v>
      </c>
      <c r="C21" s="3"/>
      <c r="D21" s="6"/>
      <c r="E21" s="6"/>
      <c r="F21" s="18">
        <f>F16+F17+F18+F19+F20</f>
        <v>0</v>
      </c>
    </row>
    <row r="22" spans="1:6" x14ac:dyDescent="0.25">
      <c r="A22" s="20"/>
      <c r="B22" s="2"/>
      <c r="C22" s="3"/>
      <c r="D22" s="6"/>
      <c r="E22" s="6"/>
      <c r="F22" s="6"/>
    </row>
    <row r="23" spans="1:6" ht="30" x14ac:dyDescent="0.25">
      <c r="A23" s="20" t="s">
        <v>39</v>
      </c>
      <c r="B23" s="2" t="s">
        <v>40</v>
      </c>
      <c r="C23" s="3" t="s">
        <v>6</v>
      </c>
      <c r="D23" s="6"/>
      <c r="E23" s="7">
        <v>12</v>
      </c>
      <c r="F23" s="6">
        <f>SUM(D23*E23)</f>
        <v>0</v>
      </c>
    </row>
    <row r="24" spans="1:6" x14ac:dyDescent="0.25">
      <c r="A24" s="20"/>
      <c r="B24" s="9" t="s">
        <v>41</v>
      </c>
      <c r="C24" s="1"/>
      <c r="D24" s="1"/>
      <c r="E24" s="1"/>
      <c r="F24" s="21">
        <f>F23</f>
        <v>0</v>
      </c>
    </row>
    <row r="25" spans="1:6" x14ac:dyDescent="0.25">
      <c r="A25" s="20"/>
      <c r="B25" s="2"/>
      <c r="C25" s="3"/>
      <c r="D25" s="6"/>
      <c r="E25" s="7"/>
      <c r="F25" s="6"/>
    </row>
    <row r="26" spans="1:6" x14ac:dyDescent="0.25">
      <c r="A26" s="14">
        <v>3</v>
      </c>
      <c r="B26" s="4" t="s">
        <v>42</v>
      </c>
      <c r="C26" s="3"/>
      <c r="D26" s="6"/>
      <c r="E26" s="6"/>
      <c r="F26" s="6"/>
    </row>
    <row r="27" spans="1:6" x14ac:dyDescent="0.25">
      <c r="A27" s="20" t="s">
        <v>44</v>
      </c>
      <c r="B27" s="4" t="s">
        <v>43</v>
      </c>
      <c r="C27" s="3"/>
      <c r="D27" s="6"/>
      <c r="E27" s="6"/>
      <c r="F27" s="6"/>
    </row>
    <row r="28" spans="1:6" ht="15" customHeight="1" x14ac:dyDescent="0.25">
      <c r="A28" s="20" t="s">
        <v>45</v>
      </c>
      <c r="B28" s="1" t="s">
        <v>10</v>
      </c>
      <c r="C28" s="3" t="s">
        <v>11</v>
      </c>
      <c r="D28" s="6"/>
      <c r="E28" s="6">
        <v>1</v>
      </c>
      <c r="F28" s="6">
        <f t="shared" si="1"/>
        <v>0</v>
      </c>
    </row>
    <row r="29" spans="1:6" ht="15" customHeight="1" x14ac:dyDescent="0.25">
      <c r="A29" s="20" t="s">
        <v>46</v>
      </c>
      <c r="B29" s="2" t="s">
        <v>47</v>
      </c>
      <c r="C29" s="3" t="s">
        <v>6</v>
      </c>
      <c r="D29" s="6"/>
      <c r="E29" s="6">
        <v>2</v>
      </c>
      <c r="F29" s="6">
        <f t="shared" si="1"/>
        <v>0</v>
      </c>
    </row>
    <row r="30" spans="1:6" ht="15" customHeight="1" x14ac:dyDescent="0.25">
      <c r="A30" s="20"/>
      <c r="B30" s="9" t="s">
        <v>48</v>
      </c>
      <c r="C30" s="3"/>
      <c r="D30" s="6"/>
      <c r="E30" s="6"/>
      <c r="F30" s="18">
        <f>F28+F29</f>
        <v>0</v>
      </c>
    </row>
    <row r="31" spans="1:6" ht="15" customHeight="1" x14ac:dyDescent="0.25">
      <c r="A31" s="20"/>
      <c r="B31" s="2"/>
      <c r="C31" s="3"/>
      <c r="D31" s="6"/>
      <c r="E31" s="6"/>
      <c r="F31" s="6"/>
    </row>
    <row r="32" spans="1:6" x14ac:dyDescent="0.25">
      <c r="A32" s="20" t="s">
        <v>49</v>
      </c>
      <c r="B32" s="4" t="s">
        <v>12</v>
      </c>
      <c r="C32" s="3"/>
      <c r="D32" s="6"/>
      <c r="E32" s="6"/>
      <c r="F32" s="6"/>
    </row>
    <row r="33" spans="1:6" x14ac:dyDescent="0.25">
      <c r="A33" s="20" t="s">
        <v>50</v>
      </c>
      <c r="B33" s="1" t="s">
        <v>52</v>
      </c>
      <c r="C33" s="3" t="s">
        <v>54</v>
      </c>
      <c r="D33" s="6"/>
      <c r="E33" s="6">
        <v>4</v>
      </c>
      <c r="F33" s="6">
        <f t="shared" si="1"/>
        <v>0</v>
      </c>
    </row>
    <row r="34" spans="1:6" x14ac:dyDescent="0.25">
      <c r="A34" s="20" t="s">
        <v>51</v>
      </c>
      <c r="B34" s="1" t="s">
        <v>53</v>
      </c>
      <c r="C34" s="3" t="s">
        <v>54</v>
      </c>
      <c r="D34" s="6"/>
      <c r="E34" s="6">
        <v>4</v>
      </c>
      <c r="F34" s="6">
        <f t="shared" si="1"/>
        <v>0</v>
      </c>
    </row>
    <row r="35" spans="1:6" x14ac:dyDescent="0.25">
      <c r="A35" s="20"/>
      <c r="B35" s="9" t="s">
        <v>55</v>
      </c>
      <c r="C35" s="3"/>
      <c r="D35" s="6"/>
      <c r="E35" s="6"/>
      <c r="F35" s="18">
        <f>F33+F34</f>
        <v>0</v>
      </c>
    </row>
    <row r="36" spans="1:6" x14ac:dyDescent="0.25">
      <c r="A36" s="20"/>
      <c r="B36" s="1"/>
      <c r="C36" s="3"/>
      <c r="D36" s="6"/>
      <c r="E36" s="6"/>
      <c r="F36" s="6"/>
    </row>
    <row r="37" spans="1:6" x14ac:dyDescent="0.25">
      <c r="A37" s="19">
        <v>4</v>
      </c>
      <c r="B37" s="4" t="s">
        <v>13</v>
      </c>
      <c r="C37" s="3"/>
      <c r="D37" s="6"/>
      <c r="E37" s="6"/>
      <c r="F37" s="6"/>
    </row>
    <row r="38" spans="1:6" x14ac:dyDescent="0.25">
      <c r="A38" s="20" t="s">
        <v>57</v>
      </c>
      <c r="B38" s="16" t="s">
        <v>56</v>
      </c>
      <c r="C38" s="3" t="s">
        <v>60</v>
      </c>
      <c r="D38" s="6"/>
      <c r="E38" s="6">
        <v>40</v>
      </c>
      <c r="F38" s="6">
        <f>SUM(D38*E38)</f>
        <v>0</v>
      </c>
    </row>
    <row r="39" spans="1:6" x14ac:dyDescent="0.25">
      <c r="A39" s="20" t="s">
        <v>58</v>
      </c>
      <c r="B39" s="16" t="s">
        <v>59</v>
      </c>
      <c r="C39" s="3" t="s">
        <v>60</v>
      </c>
      <c r="D39" s="6"/>
      <c r="E39" s="6">
        <v>40</v>
      </c>
      <c r="F39" s="6">
        <f t="shared" si="1"/>
        <v>0</v>
      </c>
    </row>
    <row r="40" spans="1:6" x14ac:dyDescent="0.25">
      <c r="A40" s="19"/>
      <c r="B40" s="9" t="s">
        <v>61</v>
      </c>
      <c r="C40" s="3"/>
      <c r="D40" s="6"/>
      <c r="E40" s="6"/>
      <c r="F40" s="18">
        <f>F38+F39</f>
        <v>0</v>
      </c>
    </row>
    <row r="41" spans="1:6" x14ac:dyDescent="0.25">
      <c r="A41" s="19"/>
      <c r="B41" s="4"/>
      <c r="C41" s="3"/>
      <c r="D41" s="6"/>
      <c r="E41" s="6"/>
      <c r="F41" s="6"/>
    </row>
    <row r="42" spans="1:6" x14ac:dyDescent="0.25">
      <c r="A42" s="19">
        <v>6</v>
      </c>
      <c r="B42" s="4" t="s">
        <v>62</v>
      </c>
      <c r="C42" s="3" t="s">
        <v>6</v>
      </c>
      <c r="D42" s="6"/>
      <c r="E42" s="6">
        <v>4</v>
      </c>
      <c r="F42" s="6">
        <f t="shared" ref="F42" si="3">SUM(D42*E42)</f>
        <v>0</v>
      </c>
    </row>
    <row r="43" spans="1:6" x14ac:dyDescent="0.25">
      <c r="A43" s="19"/>
      <c r="B43" s="9" t="s">
        <v>63</v>
      </c>
      <c r="C43" s="3"/>
      <c r="D43" s="6"/>
      <c r="E43" s="6"/>
      <c r="F43" s="18">
        <f>F42</f>
        <v>0</v>
      </c>
    </row>
    <row r="44" spans="1:6" x14ac:dyDescent="0.25">
      <c r="A44" s="19"/>
      <c r="B44" s="4"/>
      <c r="C44" s="3"/>
      <c r="D44" s="6"/>
      <c r="E44" s="6"/>
      <c r="F44" s="6"/>
    </row>
    <row r="45" spans="1:6" x14ac:dyDescent="0.25">
      <c r="A45" s="19">
        <v>7</v>
      </c>
      <c r="B45" s="4" t="s">
        <v>65</v>
      </c>
      <c r="C45" s="3" t="s">
        <v>6</v>
      </c>
      <c r="D45" s="6"/>
      <c r="E45" s="6">
        <v>1</v>
      </c>
      <c r="F45" s="6">
        <f t="shared" ref="F45" si="4">SUM(D45*E45)</f>
        <v>0</v>
      </c>
    </row>
    <row r="46" spans="1:6" x14ac:dyDescent="0.25">
      <c r="A46" s="19"/>
      <c r="B46" s="9" t="s">
        <v>66</v>
      </c>
      <c r="C46" s="3"/>
      <c r="D46" s="6"/>
      <c r="E46" s="6"/>
      <c r="F46" s="18">
        <f>F45</f>
        <v>0</v>
      </c>
    </row>
    <row r="47" spans="1:6" x14ac:dyDescent="0.25">
      <c r="A47" s="19"/>
      <c r="B47" s="1"/>
      <c r="C47" s="3"/>
      <c r="D47" s="22" t="s">
        <v>14</v>
      </c>
      <c r="E47" s="22"/>
      <c r="F47" s="18">
        <f>F7+F13+F21+F24+F35+F40+F30+F43+F46</f>
        <v>0</v>
      </c>
    </row>
  </sheetData>
  <mergeCells count="1">
    <mergeCell ref="D47:E47"/>
  </mergeCells>
  <printOptions gridLines="1"/>
  <pageMargins left="0.70866141732283472" right="0.70866141732283472" top="0.78740157480314965" bottom="0.78740157480314965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380-007</vt:lpstr>
      <vt:lpstr>'380-007'!Oblast_tisku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2024-03-13T12:45:25Z</cp:lastPrinted>
  <dcterms:created xsi:type="dcterms:W3CDTF">2018-02-14T06:02:16Z</dcterms:created>
  <dcterms:modified xsi:type="dcterms:W3CDTF">2024-04-02T09:23:39Z</dcterms:modified>
</cp:coreProperties>
</file>